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<sst xmlns="http://schemas.openxmlformats.org/spreadsheetml/2006/main" count="90" uniqueCount="84">
  <si>
    <t>2024年6月份财务公开一览表</t>
  </si>
  <si>
    <t>单位名称：</t>
  </si>
  <si>
    <t>科目（项目）名称</t>
  </si>
  <si>
    <t>金额</t>
  </si>
  <si>
    <t>明细说明</t>
  </si>
  <si>
    <t>备注</t>
  </si>
  <si>
    <t>一、本月收入</t>
  </si>
  <si>
    <t>（一）经营收入</t>
  </si>
  <si>
    <t>（二）事业收入</t>
  </si>
  <si>
    <t>（三）其他收入</t>
  </si>
  <si>
    <t>（四）工会户收入</t>
  </si>
  <si>
    <t>银行结息</t>
  </si>
  <si>
    <t>二、本月支出</t>
  </si>
  <si>
    <t>（一）财政资金支出</t>
  </si>
  <si>
    <t>办公经费</t>
  </si>
  <si>
    <t>办公费</t>
  </si>
  <si>
    <t>符碧莹报销局机关支部委员会购买辅导材料费（《中国共产党纪律处分条例》及简明读本各31本）</t>
  </si>
  <si>
    <t>纪家静报销干部学习书刊费 （《深刻领悟“两个确立”的决定性意义》等书刊36本》）</t>
  </si>
  <si>
    <t>印刷费</t>
  </si>
  <si>
    <t>租赁费</t>
  </si>
  <si>
    <t>水电费</t>
  </si>
  <si>
    <t>邮电费</t>
  </si>
  <si>
    <r>
      <rPr>
        <sz val="11"/>
        <color theme="1"/>
        <rFont val="宋体"/>
        <charset val="134"/>
      </rPr>
      <t>吴德珅报销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月份办公电话</t>
    </r>
  </si>
  <si>
    <r>
      <rPr>
        <sz val="11"/>
        <color theme="1"/>
        <rFont val="宋体"/>
        <charset val="134"/>
      </rPr>
      <t>吴德珅报销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月份办公电话费</t>
    </r>
  </si>
  <si>
    <t>物业管理费</t>
  </si>
  <si>
    <t>差旅费</t>
  </si>
  <si>
    <t>工会经费</t>
  </si>
  <si>
    <t>其他交通费</t>
  </si>
  <si>
    <t>人员支出</t>
  </si>
  <si>
    <t>其他生活慰问补助</t>
  </si>
  <si>
    <t>生活补助</t>
  </si>
  <si>
    <t>误餐费</t>
  </si>
  <si>
    <t>误餐补助费</t>
  </si>
  <si>
    <r>
      <rPr>
        <sz val="11"/>
        <color theme="1"/>
        <rFont val="宋体"/>
        <charset val="134"/>
      </rPr>
      <t>覃照娇支付道路交通联合执法大队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月误餐补助</t>
    </r>
  </si>
  <si>
    <t>详情见附件</t>
  </si>
  <si>
    <t>会议费</t>
  </si>
  <si>
    <t>培训费</t>
  </si>
  <si>
    <t>宣传费</t>
  </si>
  <si>
    <t>王莹报销催告执行通知书送达公告费</t>
  </si>
  <si>
    <t>公务用车运行维护费</t>
  </si>
  <si>
    <t>吴德珅报销执法执勤车琼AE5U07（2167.79元）、琼A9JC92（1677.89元）、琼AMG671（2934.60元）、琼AIR909（2126.40元）等保险费</t>
  </si>
  <si>
    <t>吴德珅报销迁移公务车充电桩电缆费</t>
  </si>
  <si>
    <r>
      <rPr>
        <sz val="11"/>
        <color theme="1"/>
        <rFont val="宋体"/>
        <charset val="134"/>
      </rPr>
      <t>吴德珅报销</t>
    </r>
    <r>
      <rPr>
        <sz val="11"/>
        <color theme="1"/>
        <rFont val="Tahoma"/>
        <charset val="134"/>
      </rPr>
      <t>13</t>
    </r>
    <r>
      <rPr>
        <sz val="11"/>
        <color theme="1"/>
        <rFont val="宋体"/>
        <charset val="134"/>
      </rPr>
      <t>辆执法执勤车燃油费</t>
    </r>
  </si>
  <si>
    <t>吴德珅报销执法执勤车琼AXK638（1615元）、琼AMG671（8939.50元）维修费</t>
  </si>
  <si>
    <t>吴德珅报销执法执勤车琼ARW129（4835.5元）、琼AE5U07（855元）、公务车琼AD70905(1691元）维修费</t>
  </si>
  <si>
    <r>
      <rPr>
        <sz val="11"/>
        <color theme="1"/>
        <rFont val="宋体"/>
        <charset val="134"/>
      </rPr>
      <t>吴德珅报销公务车琼</t>
    </r>
    <r>
      <rPr>
        <sz val="11"/>
        <color theme="1"/>
        <rFont val="Tahoma"/>
        <charset val="134"/>
      </rPr>
      <t>AF25680</t>
    </r>
    <r>
      <rPr>
        <sz val="11"/>
        <color theme="1"/>
        <rFont val="宋体"/>
        <charset val="134"/>
      </rPr>
      <t>维修费</t>
    </r>
  </si>
  <si>
    <t>公务用车购置费</t>
  </si>
  <si>
    <t>公务接待费</t>
  </si>
  <si>
    <t>因公出国（境）费用</t>
  </si>
  <si>
    <t>委托业务费</t>
  </si>
  <si>
    <t>劳务费</t>
  </si>
  <si>
    <t>林志锋支付新办公区入驻前二次保洁费(保洁人员郑亚世、郑淑梅、王丽、郑南世）</t>
  </si>
  <si>
    <r>
      <rPr>
        <sz val="11"/>
        <color theme="1"/>
        <rFont val="宋体"/>
        <charset val="134"/>
      </rPr>
      <t>曾亚花支付劳务派遣协管员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月份实发工资</t>
    </r>
  </si>
  <si>
    <r>
      <rPr>
        <sz val="11"/>
        <color theme="1"/>
        <rFont val="宋体"/>
        <charset val="134"/>
      </rPr>
      <t>曾亚花支付劳务派遣协管员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月份社保、公积金及管理费</t>
    </r>
  </si>
  <si>
    <t>林志峰报销新办公区房号、科室门牌、索引牌等制作安装费及车位喷漆、警容镜迁移等劳务费等</t>
  </si>
  <si>
    <t>林志锋报销鱼池清理保洁费</t>
  </si>
  <si>
    <r>
      <rPr>
        <sz val="11"/>
        <color theme="1"/>
        <rFont val="宋体"/>
        <charset val="134"/>
      </rPr>
      <t>吴德珅报销</t>
    </r>
    <r>
      <rPr>
        <sz val="11"/>
        <color theme="1"/>
        <rFont val="Tahoma"/>
        <charset val="134"/>
      </rPr>
      <t>4-5</t>
    </r>
    <r>
      <rPr>
        <sz val="11"/>
        <color theme="1"/>
        <rFont val="宋体"/>
        <charset val="134"/>
      </rPr>
      <t>月保洁费</t>
    </r>
  </si>
  <si>
    <r>
      <t>吴德珅报销</t>
    </r>
    <r>
      <rPr>
        <sz val="11"/>
        <color theme="1"/>
        <rFont val="Tahoma"/>
        <charset val="134"/>
      </rPr>
      <t>“</t>
    </r>
    <r>
      <rPr>
        <sz val="11"/>
        <color theme="1"/>
        <rFont val="宋体"/>
        <charset val="134"/>
      </rPr>
      <t>智能组网</t>
    </r>
    <r>
      <rPr>
        <sz val="11"/>
        <color theme="1"/>
        <rFont val="Tahoma"/>
        <charset val="134"/>
      </rPr>
      <t>”</t>
    </r>
    <r>
      <rPr>
        <sz val="11"/>
        <color theme="1"/>
        <rFont val="宋体"/>
        <charset val="134"/>
      </rPr>
      <t>信息化服务费（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个</t>
    </r>
    <r>
      <rPr>
        <sz val="11"/>
        <color theme="1"/>
        <rFont val="Tahoma"/>
        <charset val="134"/>
      </rPr>
      <t>AI</t>
    </r>
    <r>
      <rPr>
        <sz val="11"/>
        <color theme="1"/>
        <rFont val="宋体"/>
        <charset val="134"/>
      </rPr>
      <t>摄像头</t>
    </r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天服务）</t>
    </r>
  </si>
  <si>
    <t>咨询费</t>
  </si>
  <si>
    <t>维修（护）费</t>
  </si>
  <si>
    <t>专用材料购置费</t>
  </si>
  <si>
    <t>专用材料费</t>
  </si>
  <si>
    <t>被装购置费</t>
  </si>
  <si>
    <t>专用燃料费</t>
  </si>
  <si>
    <t>设备购置</t>
  </si>
  <si>
    <t>办公设备购置</t>
  </si>
  <si>
    <r>
      <rPr>
        <sz val="11"/>
        <color theme="1"/>
        <rFont val="宋体"/>
        <charset val="134"/>
      </rPr>
      <t>吴德珅报销办公设备设置费（碎纸机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台）</t>
    </r>
  </si>
  <si>
    <t>信息网络及软件购置更新</t>
  </si>
  <si>
    <t>其他公共支出</t>
  </si>
  <si>
    <t>吴多炼报销信号智能探测器及嵌入式软件费</t>
  </si>
  <si>
    <t>王秋吉报销优盘、彩色复印纸、铅笔等日常办公用品费</t>
  </si>
  <si>
    <t>王秋吉报销日常办公及高考、端午节保障外勤饮用水费</t>
  </si>
  <si>
    <t>林志锋报销办公茶叶费</t>
  </si>
  <si>
    <t>基建项目支出</t>
  </si>
  <si>
    <t>××项目</t>
  </si>
  <si>
    <t>………</t>
  </si>
  <si>
    <t>（二）经营支出</t>
  </si>
  <si>
    <t xml:space="preserve"> 经营税金支出</t>
  </si>
  <si>
    <t xml:space="preserve"> 其他经营支出</t>
  </si>
  <si>
    <t>（三）其他资金支出</t>
  </si>
  <si>
    <t>（四）工会户支出</t>
  </si>
  <si>
    <t>转卫生健康大队的工会经费至秀英区疾病预防控制中心工会</t>
  </si>
  <si>
    <t>付叶纯德直系亲属去世慰问费用</t>
  </si>
  <si>
    <r>
      <t>要求：</t>
    </r>
    <r>
      <rPr>
        <sz val="11"/>
        <rFont val="宋体"/>
        <charset val="134"/>
      </rPr>
      <t>各部门结合本单位实际，详细公开财务收入支出等情况，表格的科目（项目）内容根据实际情况可自行增加，内容较多无法填入的（备注：详见附表），可以列表或文字详细说明作附件的形式公开。财务支出要详细、彻底（除涉密事项外），公开到每一笔经费具体去向，达到群众能监督、便于监督的目的，不得以包裹式、选择性公开，公开是原则，不公开是例外。公开时间：每月25日前公开上一个月的财务收支情况；公开范围：本单位（部门）全体干部职工；公开方式：通过单位公告栏、微信工作群、办公网等方式公开。 市社科联咨询电话：68536020　市纪委驻市委组织部派驻组监督电话：68611404  68624135 邮箱：wangxingn@haikou.gov.cn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</si>
</sst>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5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微软雅黑"/>
      <charset val="134"/>
    </font>
    <font>
      <b/>
      <sz val="24"/>
      <color indexed="8"/>
      <name val="宋体"/>
      <charset val="134"/>
    </font>
    <font>
      <sz val="24"/>
      <color indexed="8"/>
      <name val="微软雅黑"/>
      <charset val="134"/>
    </font>
    <font>
      <b/>
      <sz val="10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宋体"/>
      <charset val="134"/>
    </font>
    <font>
      <sz val="12"/>
      <color indexed="8"/>
      <name val="微软雅黑"/>
      <charset val="134"/>
    </font>
    <font>
      <b/>
      <sz val="12"/>
      <name val="宋体"/>
      <charset val="134"/>
    </font>
    <font>
      <sz val="12"/>
      <name val="微软雅黑"/>
      <charset val="134"/>
    </font>
    <font>
      <sz val="12"/>
      <name val="Arial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Arial"/>
      <charset val="0"/>
    </font>
    <font>
      <sz val="11"/>
      <color indexed="8"/>
      <name val="宋体"/>
      <charset val="134"/>
    </font>
    <font>
      <sz val="12"/>
      <color rgb="FF000000"/>
      <name val="宋体"/>
      <charset val="0"/>
    </font>
    <font>
      <sz val="10"/>
      <color indexed="8"/>
      <name val="宋体"/>
      <charset val="134"/>
    </font>
    <font>
      <sz val="12"/>
      <color theme="1"/>
      <name val="Arial"/>
      <charset val="0"/>
    </font>
    <font>
      <sz val="12"/>
      <color theme="1"/>
      <name val="微软雅黑"/>
      <charset val="0"/>
    </font>
    <font>
      <sz val="12"/>
      <color theme="1"/>
      <name val="宋体"/>
      <charset val="134"/>
    </font>
    <font>
      <sz val="12"/>
      <color theme="1"/>
      <name val="微软雅黑"/>
      <charset val="134"/>
    </font>
    <font>
      <sz val="12"/>
      <color indexed="8"/>
      <name val="微软雅黑"/>
      <charset val="0"/>
    </font>
    <font>
      <b/>
      <sz val="12"/>
      <color indexed="8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Arial"/>
      <charset val="0"/>
    </font>
    <font>
      <sz val="11"/>
      <name val="Arial"/>
      <charset val="0"/>
    </font>
    <font>
      <sz val="11"/>
      <name val="仿宋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8" fillId="19" borderId="11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14" borderId="8" applyNumberFormat="0" applyFon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13" borderId="7" applyNumberFormat="0" applyAlignment="0" applyProtection="0">
      <alignment vertical="center"/>
    </xf>
    <xf numFmtId="0" fontId="51" fillId="13" borderId="11" applyNumberFormat="0" applyAlignment="0" applyProtection="0">
      <alignment vertical="center"/>
    </xf>
    <xf numFmtId="0" fontId="33" fillId="7" borderId="5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177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top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/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176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vertical="center" wrapText="1"/>
    </xf>
    <xf numFmtId="0" fontId="0" fillId="0" borderId="1" xfId="0" applyBorder="1"/>
    <xf numFmtId="177" fontId="7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17" fillId="0" borderId="1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177" fontId="22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/>
    <xf numFmtId="177" fontId="9" fillId="3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/>
    </xf>
    <xf numFmtId="177" fontId="12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177" fontId="3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view="pageBreakPreview" zoomScaleNormal="100" zoomScaleSheetLayoutView="100" workbookViewId="0">
      <selection activeCell="E64" sqref="E64"/>
    </sheetView>
  </sheetViews>
  <sheetFormatPr defaultColWidth="9" defaultRowHeight="16.5" outlineLevelCol="6"/>
  <cols>
    <col min="1" max="1" width="5" style="3" customWidth="1"/>
    <col min="3" max="3" width="8.25" customWidth="1"/>
    <col min="4" max="4" width="12.75" style="4" customWidth="1"/>
    <col min="5" max="5" width="59.5" customWidth="1"/>
    <col min="6" max="6" width="11.5" style="5" customWidth="1"/>
    <col min="7" max="7" width="10.625" customWidth="1"/>
  </cols>
  <sheetData>
    <row r="1" ht="31.5" spans="1:7">
      <c r="A1" s="6" t="s">
        <v>0</v>
      </c>
      <c r="B1" s="6"/>
      <c r="C1" s="6"/>
      <c r="D1" s="6"/>
      <c r="E1" s="6"/>
      <c r="F1" s="7"/>
      <c r="G1" s="6"/>
    </row>
    <row r="2" ht="14.25" spans="1:7">
      <c r="A2" s="8" t="s">
        <v>1</v>
      </c>
      <c r="B2" s="8"/>
      <c r="C2" s="8"/>
      <c r="D2" s="8"/>
      <c r="E2" s="8"/>
      <c r="F2" s="9"/>
      <c r="G2" s="8"/>
    </row>
    <row r="3" ht="22" customHeight="1" spans="1:7">
      <c r="A3" s="10" t="s">
        <v>2</v>
      </c>
      <c r="B3" s="10"/>
      <c r="C3" s="10"/>
      <c r="D3" s="10" t="s">
        <v>3</v>
      </c>
      <c r="E3" s="10" t="s">
        <v>4</v>
      </c>
      <c r="F3" s="11" t="s">
        <v>3</v>
      </c>
      <c r="G3" s="12" t="s">
        <v>5</v>
      </c>
    </row>
    <row r="4" ht="20" customHeight="1" spans="1:7">
      <c r="A4" s="13" t="s">
        <v>6</v>
      </c>
      <c r="B4" s="14"/>
      <c r="C4" s="13"/>
      <c r="D4" s="15">
        <v>201.9</v>
      </c>
      <c r="E4" s="16"/>
      <c r="F4" s="17"/>
      <c r="G4" s="18"/>
    </row>
    <row r="5" ht="17" customHeight="1" spans="1:7">
      <c r="A5" s="19" t="s">
        <v>7</v>
      </c>
      <c r="B5" s="20"/>
      <c r="C5" s="19"/>
      <c r="D5" s="21"/>
      <c r="E5" s="16"/>
      <c r="F5" s="17"/>
      <c r="G5" s="18"/>
    </row>
    <row r="6" ht="17" customHeight="1" spans="1:7">
      <c r="A6" s="19" t="s">
        <v>8</v>
      </c>
      <c r="B6" s="20"/>
      <c r="C6" s="19"/>
      <c r="D6" s="21"/>
      <c r="E6" s="16"/>
      <c r="F6" s="17"/>
      <c r="G6" s="18"/>
    </row>
    <row r="7" ht="17" customHeight="1" spans="1:7">
      <c r="A7" s="19" t="s">
        <v>9</v>
      </c>
      <c r="B7" s="20"/>
      <c r="C7" s="19"/>
      <c r="D7" s="21"/>
      <c r="E7" s="16"/>
      <c r="F7" s="17"/>
      <c r="G7" s="18"/>
    </row>
    <row r="8" ht="24" customHeight="1" spans="1:7">
      <c r="A8" s="19" t="s">
        <v>10</v>
      </c>
      <c r="B8" s="19"/>
      <c r="C8" s="19"/>
      <c r="D8" s="22">
        <v>201.9</v>
      </c>
      <c r="E8" s="23" t="s">
        <v>11</v>
      </c>
      <c r="F8" s="24">
        <v>201.9</v>
      </c>
      <c r="G8" s="18"/>
    </row>
    <row r="9" ht="20" customHeight="1" spans="1:7">
      <c r="A9" s="19"/>
      <c r="B9" s="19"/>
      <c r="C9" s="19"/>
      <c r="D9" s="22"/>
      <c r="E9" s="25"/>
      <c r="F9" s="26"/>
      <c r="G9" s="27"/>
    </row>
    <row r="10" ht="20" customHeight="1" spans="1:7">
      <c r="A10" s="13" t="s">
        <v>12</v>
      </c>
      <c r="B10" s="14"/>
      <c r="C10" s="13"/>
      <c r="D10" s="28">
        <f>D11+D68</f>
        <v>2233956.65</v>
      </c>
      <c r="E10" s="29"/>
      <c r="F10" s="17"/>
      <c r="G10" s="18"/>
    </row>
    <row r="11" ht="20" customHeight="1" spans="1:7">
      <c r="A11" s="19" t="s">
        <v>13</v>
      </c>
      <c r="B11" s="19"/>
      <c r="C11" s="19"/>
      <c r="D11" s="28">
        <f>D12+D19+D28+D32+D33+D42+D55+D57</f>
        <v>2206265.56</v>
      </c>
      <c r="E11" s="30"/>
      <c r="F11" s="17"/>
      <c r="G11" s="18"/>
    </row>
    <row r="12" customFormat="1" ht="30" customHeight="1" spans="1:7">
      <c r="A12" s="31">
        <v>1</v>
      </c>
      <c r="B12" s="31" t="s">
        <v>14</v>
      </c>
      <c r="C12" s="31" t="s">
        <v>15</v>
      </c>
      <c r="D12" s="28">
        <f>F12+F13</f>
        <v>1952.8</v>
      </c>
      <c r="E12" s="32" t="s">
        <v>16</v>
      </c>
      <c r="F12" s="33">
        <v>830.8</v>
      </c>
      <c r="G12" s="18"/>
    </row>
    <row r="13" customFormat="1" ht="33" customHeight="1" spans="1:7">
      <c r="A13" s="31"/>
      <c r="B13" s="31"/>
      <c r="C13" s="31"/>
      <c r="D13" s="28"/>
      <c r="E13" s="34" t="s">
        <v>17</v>
      </c>
      <c r="F13" s="33">
        <v>1122</v>
      </c>
      <c r="G13" s="18"/>
    </row>
    <row r="14" s="1" customFormat="1" ht="17" customHeight="1" spans="1:7">
      <c r="A14" s="31"/>
      <c r="B14" s="31"/>
      <c r="C14" s="31" t="s">
        <v>18</v>
      </c>
      <c r="D14" s="35"/>
      <c r="E14" s="36"/>
      <c r="F14" s="33"/>
      <c r="G14" s="27"/>
    </row>
    <row r="15" s="1" customFormat="1" ht="17" customHeight="1" spans="1:7">
      <c r="A15" s="31"/>
      <c r="B15" s="31"/>
      <c r="C15" s="31" t="s">
        <v>19</v>
      </c>
      <c r="D15" s="37"/>
      <c r="E15" s="36"/>
      <c r="F15" s="33"/>
      <c r="G15" s="38"/>
    </row>
    <row r="16" s="1" customFormat="1" ht="17" customHeight="1" spans="1:7">
      <c r="A16" s="31"/>
      <c r="B16" s="31"/>
      <c r="C16" s="31"/>
      <c r="D16" s="37"/>
      <c r="E16" s="36"/>
      <c r="F16" s="33"/>
      <c r="G16" s="38"/>
    </row>
    <row r="17" s="1" customFormat="1" ht="17" customHeight="1" spans="1:7">
      <c r="A17" s="31"/>
      <c r="B17" s="31"/>
      <c r="C17" s="31"/>
      <c r="D17" s="37"/>
      <c r="E17" s="39"/>
      <c r="F17" s="33"/>
      <c r="G17" s="38"/>
    </row>
    <row r="18" ht="17" customHeight="1" spans="1:7">
      <c r="A18" s="31"/>
      <c r="B18" s="31"/>
      <c r="C18" s="31" t="s">
        <v>20</v>
      </c>
      <c r="D18" s="40"/>
      <c r="E18" s="39"/>
      <c r="F18" s="41"/>
      <c r="G18" s="42"/>
    </row>
    <row r="19" customFormat="1" ht="17" customHeight="1" spans="1:7">
      <c r="A19" s="31"/>
      <c r="B19" s="31"/>
      <c r="C19" s="43" t="s">
        <v>21</v>
      </c>
      <c r="D19" s="44">
        <f>F19+F20</f>
        <v>7496.2</v>
      </c>
      <c r="E19" s="36" t="s">
        <v>22</v>
      </c>
      <c r="F19" s="33">
        <v>3394.58</v>
      </c>
      <c r="G19" s="42"/>
    </row>
    <row r="20" customFormat="1" ht="17" customHeight="1" spans="1:7">
      <c r="A20" s="31"/>
      <c r="B20" s="31"/>
      <c r="C20" s="45"/>
      <c r="D20" s="46"/>
      <c r="E20" s="36" t="s">
        <v>23</v>
      </c>
      <c r="F20" s="33">
        <v>4101.62</v>
      </c>
      <c r="G20" s="42"/>
    </row>
    <row r="21" ht="17" customHeight="1" spans="1:7">
      <c r="A21" s="31"/>
      <c r="B21" s="31"/>
      <c r="C21" s="47" t="s">
        <v>24</v>
      </c>
      <c r="D21" s="35"/>
      <c r="E21" s="48"/>
      <c r="F21" s="49"/>
      <c r="G21" s="50"/>
    </row>
    <row r="22" customFormat="1" ht="17" customHeight="1" spans="1:7">
      <c r="A22" s="31"/>
      <c r="B22" s="31"/>
      <c r="C22" s="31" t="s">
        <v>25</v>
      </c>
      <c r="D22" s="35"/>
      <c r="E22" s="39"/>
      <c r="F22" s="33"/>
      <c r="G22" s="50"/>
    </row>
    <row r="23" ht="17" customHeight="1" spans="1:7">
      <c r="A23" s="31"/>
      <c r="B23" s="31"/>
      <c r="C23" s="31" t="s">
        <v>26</v>
      </c>
      <c r="D23" s="40"/>
      <c r="E23" s="51"/>
      <c r="F23" s="11"/>
      <c r="G23" s="42"/>
    </row>
    <row r="24" ht="17" customHeight="1" spans="1:7">
      <c r="A24" s="31"/>
      <c r="B24" s="31"/>
      <c r="C24" s="47" t="s">
        <v>27</v>
      </c>
      <c r="D24" s="35"/>
      <c r="E24" s="52"/>
      <c r="F24" s="53"/>
      <c r="G24" s="42"/>
    </row>
    <row r="25" s="1" customFormat="1" ht="22" customHeight="1" spans="1:7">
      <c r="A25" s="31">
        <v>2</v>
      </c>
      <c r="B25" s="31" t="s">
        <v>28</v>
      </c>
      <c r="C25" s="31" t="s">
        <v>28</v>
      </c>
      <c r="D25" s="33"/>
      <c r="E25" s="36"/>
      <c r="F25" s="33"/>
      <c r="G25" s="54"/>
    </row>
    <row r="26" ht="24" customHeight="1" spans="1:7">
      <c r="A26" s="31"/>
      <c r="B26" s="31"/>
      <c r="C26" s="55" t="s">
        <v>29</v>
      </c>
      <c r="D26" s="35"/>
      <c r="E26" s="36"/>
      <c r="F26" s="56"/>
      <c r="G26" s="54"/>
    </row>
    <row r="27" s="1" customFormat="1" ht="21" customHeight="1" spans="1:7">
      <c r="A27" s="31"/>
      <c r="B27" s="31"/>
      <c r="C27" s="31" t="s">
        <v>30</v>
      </c>
      <c r="D27" s="35"/>
      <c r="E27" s="36"/>
      <c r="F27" s="41"/>
      <c r="G27" s="54"/>
    </row>
    <row r="28" s="1" customFormat="1" ht="26" customHeight="1" spans="1:7">
      <c r="A28" s="31">
        <v>3</v>
      </c>
      <c r="B28" s="31" t="s">
        <v>31</v>
      </c>
      <c r="C28" s="31" t="s">
        <v>32</v>
      </c>
      <c r="D28" s="35">
        <v>13840</v>
      </c>
      <c r="E28" s="36" t="s">
        <v>33</v>
      </c>
      <c r="F28" s="33">
        <v>13840</v>
      </c>
      <c r="G28" s="54" t="s">
        <v>34</v>
      </c>
    </row>
    <row r="29" s="1" customFormat="1" ht="25" customHeight="1" spans="1:7">
      <c r="A29" s="31"/>
      <c r="B29" s="31"/>
      <c r="C29" s="31" t="s">
        <v>31</v>
      </c>
      <c r="D29" s="35"/>
      <c r="E29" s="36"/>
      <c r="F29" s="56"/>
      <c r="G29" s="54"/>
    </row>
    <row r="30" ht="21" customHeight="1" spans="1:7">
      <c r="A30" s="31">
        <v>4</v>
      </c>
      <c r="B30" s="31" t="s">
        <v>35</v>
      </c>
      <c r="C30" s="31"/>
      <c r="D30" s="35"/>
      <c r="E30" s="57"/>
      <c r="F30" s="58"/>
      <c r="G30" s="42"/>
    </row>
    <row r="31" customFormat="1" ht="27" customHeight="1" spans="1:7">
      <c r="A31" s="31">
        <v>5</v>
      </c>
      <c r="B31" s="31" t="s">
        <v>36</v>
      </c>
      <c r="C31" s="31"/>
      <c r="D31" s="35"/>
      <c r="E31" s="59"/>
      <c r="F31" s="53"/>
      <c r="G31" s="42"/>
    </row>
    <row r="32" s="1" customFormat="1" ht="24" customHeight="1" spans="1:7">
      <c r="A32" s="60">
        <v>6</v>
      </c>
      <c r="B32" s="31" t="s">
        <v>37</v>
      </c>
      <c r="C32" s="31"/>
      <c r="D32" s="35">
        <v>3360</v>
      </c>
      <c r="E32" s="36" t="s">
        <v>38</v>
      </c>
      <c r="F32" s="33">
        <v>3360</v>
      </c>
      <c r="G32" s="42"/>
    </row>
    <row r="33" s="1" customFormat="1" ht="34" customHeight="1" spans="1:7">
      <c r="A33" s="31">
        <v>7</v>
      </c>
      <c r="B33" s="31" t="s">
        <v>39</v>
      </c>
      <c r="C33" s="31"/>
      <c r="D33" s="35">
        <f>F33+F34+F35+F36+F37+F38</f>
        <v>57095.68</v>
      </c>
      <c r="E33" s="32" t="s">
        <v>40</v>
      </c>
      <c r="F33" s="33">
        <v>8906.68</v>
      </c>
      <c r="G33" s="42"/>
    </row>
    <row r="34" s="1" customFormat="1" ht="26" customHeight="1" spans="1:7">
      <c r="A34" s="31"/>
      <c r="B34" s="31"/>
      <c r="C34" s="31"/>
      <c r="D34" s="35"/>
      <c r="E34" s="36" t="s">
        <v>41</v>
      </c>
      <c r="F34" s="33">
        <v>4350</v>
      </c>
      <c r="G34" s="42"/>
    </row>
    <row r="35" s="1" customFormat="1" ht="25" customHeight="1" spans="1:7">
      <c r="A35" s="31"/>
      <c r="B35" s="31"/>
      <c r="C35" s="31"/>
      <c r="D35" s="35"/>
      <c r="E35" s="36" t="s">
        <v>42</v>
      </c>
      <c r="F35" s="33">
        <v>19500</v>
      </c>
      <c r="G35" s="42"/>
    </row>
    <row r="36" s="1" customFormat="1" ht="33" customHeight="1" spans="1:7">
      <c r="A36" s="31"/>
      <c r="B36" s="31"/>
      <c r="C36" s="31"/>
      <c r="D36" s="35"/>
      <c r="E36" s="32" t="s">
        <v>43</v>
      </c>
      <c r="F36" s="33">
        <v>10554.5</v>
      </c>
      <c r="G36" s="42"/>
    </row>
    <row r="37" s="1" customFormat="1" ht="31" customHeight="1" spans="1:7">
      <c r="A37" s="31"/>
      <c r="B37" s="31"/>
      <c r="C37" s="31"/>
      <c r="D37" s="35"/>
      <c r="E37" s="32" t="s">
        <v>44</v>
      </c>
      <c r="F37" s="33">
        <v>7381.5</v>
      </c>
      <c r="G37" s="42"/>
    </row>
    <row r="38" s="1" customFormat="1" ht="21" customHeight="1" spans="1:7">
      <c r="A38" s="31"/>
      <c r="B38" s="31"/>
      <c r="C38" s="31"/>
      <c r="D38" s="35"/>
      <c r="E38" s="36" t="s">
        <v>45</v>
      </c>
      <c r="F38" s="33">
        <v>6403</v>
      </c>
      <c r="G38" s="42"/>
    </row>
    <row r="39" ht="24" customHeight="1" spans="1:7">
      <c r="A39" s="31"/>
      <c r="B39" s="31" t="s">
        <v>46</v>
      </c>
      <c r="C39" s="31"/>
      <c r="D39" s="35"/>
      <c r="E39" s="61"/>
      <c r="F39" s="62"/>
      <c r="G39" s="42"/>
    </row>
    <row r="40" ht="31" customHeight="1" spans="1:7">
      <c r="A40" s="31">
        <v>8</v>
      </c>
      <c r="B40" s="63" t="s">
        <v>47</v>
      </c>
      <c r="C40" s="31"/>
      <c r="D40" s="40"/>
      <c r="E40" s="64"/>
      <c r="F40" s="65"/>
      <c r="G40" s="42"/>
    </row>
    <row r="41" ht="31" customHeight="1" spans="1:7">
      <c r="A41" s="31">
        <v>9</v>
      </c>
      <c r="B41" s="63" t="s">
        <v>48</v>
      </c>
      <c r="C41" s="31"/>
      <c r="D41" s="40"/>
      <c r="E41" s="64"/>
      <c r="F41" s="65"/>
      <c r="G41" s="42"/>
    </row>
    <row r="42" s="1" customFormat="1" ht="27" customHeight="1" spans="1:7">
      <c r="A42" s="31">
        <v>10</v>
      </c>
      <c r="B42" s="31" t="s">
        <v>49</v>
      </c>
      <c r="C42" s="31" t="s">
        <v>50</v>
      </c>
      <c r="D42" s="66">
        <f>F42+F43+F44+F45+F46+F47+F48</f>
        <v>2116558.92</v>
      </c>
      <c r="E42" s="32" t="s">
        <v>51</v>
      </c>
      <c r="F42" s="33">
        <v>3300</v>
      </c>
      <c r="G42" s="42"/>
    </row>
    <row r="43" s="1" customFormat="1" ht="20" customHeight="1" spans="1:7">
      <c r="A43" s="31"/>
      <c r="B43" s="31"/>
      <c r="C43" s="31"/>
      <c r="D43" s="66"/>
      <c r="E43" s="36" t="s">
        <v>52</v>
      </c>
      <c r="F43" s="33">
        <v>998552.92</v>
      </c>
      <c r="G43" s="42"/>
    </row>
    <row r="44" s="1" customFormat="1" ht="20" customHeight="1" spans="1:7">
      <c r="A44" s="31"/>
      <c r="B44" s="31"/>
      <c r="C44" s="31"/>
      <c r="D44" s="66"/>
      <c r="E44" s="36" t="s">
        <v>53</v>
      </c>
      <c r="F44" s="33">
        <v>1081247.8</v>
      </c>
      <c r="G44" s="42"/>
    </row>
    <row r="45" s="1" customFormat="1" ht="29" customHeight="1" spans="1:7">
      <c r="A45" s="31"/>
      <c r="B45" s="31"/>
      <c r="C45" s="31"/>
      <c r="D45" s="66"/>
      <c r="E45" s="67" t="s">
        <v>54</v>
      </c>
      <c r="F45" s="33">
        <v>14564.2</v>
      </c>
      <c r="G45" s="42"/>
    </row>
    <row r="46" s="1" customFormat="1" ht="20" customHeight="1" spans="1:7">
      <c r="A46" s="31"/>
      <c r="B46" s="31"/>
      <c r="C46" s="31"/>
      <c r="D46" s="66"/>
      <c r="E46" s="36" t="s">
        <v>55</v>
      </c>
      <c r="F46" s="33">
        <v>300</v>
      </c>
      <c r="G46" s="42"/>
    </row>
    <row r="47" s="1" customFormat="1" ht="20" customHeight="1" spans="1:7">
      <c r="A47" s="31"/>
      <c r="B47" s="31"/>
      <c r="C47" s="31"/>
      <c r="D47" s="66"/>
      <c r="E47" s="36" t="s">
        <v>56</v>
      </c>
      <c r="F47" s="33">
        <v>11400</v>
      </c>
      <c r="G47" s="42"/>
    </row>
    <row r="48" s="1" customFormat="1" ht="20" customHeight="1" spans="1:7">
      <c r="A48" s="31"/>
      <c r="B48" s="31"/>
      <c r="C48" s="31"/>
      <c r="D48" s="66"/>
      <c r="E48" s="67" t="s">
        <v>57</v>
      </c>
      <c r="F48" s="68">
        <v>7194</v>
      </c>
      <c r="G48" s="42"/>
    </row>
    <row r="49" ht="28" customHeight="1" spans="1:7">
      <c r="A49" s="31">
        <v>11</v>
      </c>
      <c r="B49" s="31" t="s">
        <v>49</v>
      </c>
      <c r="C49" s="47" t="s">
        <v>49</v>
      </c>
      <c r="D49" s="40"/>
      <c r="E49" s="64"/>
      <c r="F49" s="65"/>
      <c r="G49" s="42"/>
    </row>
    <row r="50" ht="36" customHeight="1" spans="1:7">
      <c r="A50" s="31"/>
      <c r="B50" s="69"/>
      <c r="C50" s="31" t="s">
        <v>58</v>
      </c>
      <c r="D50" s="40"/>
      <c r="E50" s="70"/>
      <c r="F50" s="65"/>
      <c r="G50" s="42"/>
    </row>
    <row r="51" customFormat="1" ht="32" customHeight="1" spans="1:7">
      <c r="A51" s="31">
        <v>12</v>
      </c>
      <c r="B51" s="31" t="s">
        <v>59</v>
      </c>
      <c r="C51" s="31"/>
      <c r="D51" s="35"/>
      <c r="E51" s="71"/>
      <c r="F51" s="72"/>
      <c r="G51" s="42"/>
    </row>
    <row r="52" ht="25" customHeight="1" spans="1:7">
      <c r="A52" s="31">
        <v>13</v>
      </c>
      <c r="B52" s="63" t="s">
        <v>60</v>
      </c>
      <c r="C52" s="47" t="s">
        <v>61</v>
      </c>
      <c r="D52" s="35"/>
      <c r="E52" s="73"/>
      <c r="F52" s="74"/>
      <c r="G52" s="38"/>
    </row>
    <row r="53" ht="34" customHeight="1" spans="1:7">
      <c r="A53" s="31"/>
      <c r="B53" s="63"/>
      <c r="C53" s="47" t="s">
        <v>62</v>
      </c>
      <c r="D53" s="35"/>
      <c r="E53" s="67"/>
      <c r="F53" s="53"/>
      <c r="G53" s="38"/>
    </row>
    <row r="54" ht="33" customHeight="1" spans="1:7">
      <c r="A54" s="31"/>
      <c r="B54" s="63"/>
      <c r="C54" s="47" t="s">
        <v>63</v>
      </c>
      <c r="D54" s="75"/>
      <c r="E54" s="64"/>
      <c r="F54" s="65"/>
      <c r="G54" s="42"/>
    </row>
    <row r="55" s="2" customFormat="1" ht="25" customHeight="1" spans="1:7">
      <c r="A55" s="31">
        <v>14</v>
      </c>
      <c r="B55" s="63" t="s">
        <v>64</v>
      </c>
      <c r="C55" s="76" t="s">
        <v>65</v>
      </c>
      <c r="D55" s="33">
        <v>1640</v>
      </c>
      <c r="E55" s="36" t="s">
        <v>66</v>
      </c>
      <c r="F55" s="33">
        <v>1640</v>
      </c>
      <c r="G55" s="77"/>
    </row>
    <row r="56" ht="39" customHeight="1" spans="1:7">
      <c r="A56" s="31"/>
      <c r="B56" s="31"/>
      <c r="C56" s="55" t="s">
        <v>67</v>
      </c>
      <c r="D56" s="75"/>
      <c r="E56" s="64"/>
      <c r="F56" s="78"/>
      <c r="G56" s="42"/>
    </row>
    <row r="57" customFormat="1" ht="25" customHeight="1" spans="1:7">
      <c r="A57" s="43">
        <v>15</v>
      </c>
      <c r="B57" s="31" t="s">
        <v>68</v>
      </c>
      <c r="C57" s="31"/>
      <c r="D57" s="28">
        <f>F57+F58+F59+F60</f>
        <v>4321.96</v>
      </c>
      <c r="E57" s="36" t="s">
        <v>69</v>
      </c>
      <c r="F57" s="33">
        <v>496.96</v>
      </c>
      <c r="G57" s="42"/>
    </row>
    <row r="58" customFormat="1" ht="25" customHeight="1" spans="1:7">
      <c r="A58" s="79"/>
      <c r="B58" s="31"/>
      <c r="C58" s="31"/>
      <c r="D58" s="28"/>
      <c r="E58" s="36" t="s">
        <v>70</v>
      </c>
      <c r="F58" s="33">
        <v>330</v>
      </c>
      <c r="G58" s="42"/>
    </row>
    <row r="59" customFormat="1" ht="25" customHeight="1" spans="1:7">
      <c r="A59" s="79"/>
      <c r="B59" s="31"/>
      <c r="C59" s="31"/>
      <c r="D59" s="28"/>
      <c r="E59" s="39" t="s">
        <v>71</v>
      </c>
      <c r="F59" s="33">
        <v>2195</v>
      </c>
      <c r="G59" s="42"/>
    </row>
    <row r="60" customFormat="1" ht="25" customHeight="1" spans="1:7">
      <c r="A60" s="45"/>
      <c r="B60" s="31"/>
      <c r="C60" s="31"/>
      <c r="D60" s="28"/>
      <c r="E60" s="36" t="s">
        <v>72</v>
      </c>
      <c r="F60" s="33">
        <v>1300</v>
      </c>
      <c r="G60" s="42"/>
    </row>
    <row r="61" ht="25" customHeight="1" spans="1:7">
      <c r="A61" s="31">
        <v>16</v>
      </c>
      <c r="B61" s="31" t="s">
        <v>73</v>
      </c>
      <c r="C61" s="31" t="s">
        <v>74</v>
      </c>
      <c r="D61" s="40"/>
      <c r="E61" s="71"/>
      <c r="F61" s="72"/>
      <c r="G61" s="42"/>
    </row>
    <row r="62" ht="33" customHeight="1" spans="1:7">
      <c r="A62" s="31"/>
      <c r="B62" s="31"/>
      <c r="C62" s="31" t="s">
        <v>74</v>
      </c>
      <c r="D62" s="40"/>
      <c r="E62" s="42"/>
      <c r="F62" s="80"/>
      <c r="G62" s="42"/>
    </row>
    <row r="63" ht="25" customHeight="1" spans="1:7">
      <c r="A63" s="31"/>
      <c r="B63" s="31"/>
      <c r="C63" s="31" t="s">
        <v>75</v>
      </c>
      <c r="D63" s="40"/>
      <c r="E63" s="70"/>
      <c r="F63" s="65"/>
      <c r="G63" s="42"/>
    </row>
    <row r="64" ht="23" customHeight="1" spans="1:7">
      <c r="A64" s="31" t="s">
        <v>76</v>
      </c>
      <c r="B64" s="63"/>
      <c r="C64" s="31"/>
      <c r="D64" s="40"/>
      <c r="E64" s="51"/>
      <c r="F64" s="11"/>
      <c r="G64" s="42"/>
    </row>
    <row r="65" ht="25" customHeight="1" spans="1:7">
      <c r="A65" s="31">
        <v>1</v>
      </c>
      <c r="B65" s="63" t="s">
        <v>77</v>
      </c>
      <c r="C65" s="31"/>
      <c r="D65" s="40"/>
      <c r="E65" s="61"/>
      <c r="F65" s="62"/>
      <c r="G65" s="42"/>
    </row>
    <row r="66" ht="21" customHeight="1" spans="1:7">
      <c r="A66" s="31">
        <v>2</v>
      </c>
      <c r="B66" s="63" t="s">
        <v>78</v>
      </c>
      <c r="C66" s="31"/>
      <c r="D66" s="81"/>
      <c r="E66" s="51"/>
      <c r="F66" s="11"/>
      <c r="G66" s="42"/>
    </row>
    <row r="67" ht="20" customHeight="1" spans="1:7">
      <c r="A67" s="31" t="s">
        <v>79</v>
      </c>
      <c r="B67" s="63"/>
      <c r="C67" s="31"/>
      <c r="D67" s="40"/>
      <c r="E67" s="70"/>
      <c r="F67" s="65"/>
      <c r="G67" s="42"/>
    </row>
    <row r="68" s="1" customFormat="1" ht="22" customHeight="1" spans="1:7">
      <c r="A68" s="31" t="s">
        <v>80</v>
      </c>
      <c r="B68" s="31"/>
      <c r="C68" s="31"/>
      <c r="D68" s="82">
        <f>F68+F69</f>
        <v>27691.09</v>
      </c>
      <c r="E68" s="23" t="s">
        <v>81</v>
      </c>
      <c r="F68" s="83">
        <v>26691.09</v>
      </c>
      <c r="G68" s="84"/>
    </row>
    <row r="69" s="1" customFormat="1" ht="23" customHeight="1" spans="1:7">
      <c r="A69" s="31"/>
      <c r="B69" s="31"/>
      <c r="C69" s="31"/>
      <c r="D69" s="82"/>
      <c r="E69" s="23" t="s">
        <v>82</v>
      </c>
      <c r="F69" s="83">
        <v>1000</v>
      </c>
      <c r="G69" s="84"/>
    </row>
    <row r="70" ht="81" customHeight="1" spans="1:7">
      <c r="A70" s="85" t="s">
        <v>83</v>
      </c>
      <c r="B70" s="86"/>
      <c r="C70" s="87"/>
      <c r="D70" s="88"/>
      <c r="E70" s="89"/>
      <c r="F70" s="90"/>
      <c r="G70" s="89"/>
    </row>
  </sheetData>
  <mergeCells count="55">
    <mergeCell ref="A1:G1"/>
    <mergeCell ref="A2:G2"/>
    <mergeCell ref="A3:C3"/>
    <mergeCell ref="A4:C4"/>
    <mergeCell ref="A5:C5"/>
    <mergeCell ref="A6:C6"/>
    <mergeCell ref="A7:C7"/>
    <mergeCell ref="A10:C10"/>
    <mergeCell ref="A11:C11"/>
    <mergeCell ref="B30:C30"/>
    <mergeCell ref="B31:C31"/>
    <mergeCell ref="B32:C32"/>
    <mergeCell ref="B39:C39"/>
    <mergeCell ref="B40:C40"/>
    <mergeCell ref="B41:C41"/>
    <mergeCell ref="B51:C51"/>
    <mergeCell ref="A64:C64"/>
    <mergeCell ref="B65:C65"/>
    <mergeCell ref="B66:C66"/>
    <mergeCell ref="A67:C67"/>
    <mergeCell ref="A70:G70"/>
    <mergeCell ref="A12:A24"/>
    <mergeCell ref="A25:A27"/>
    <mergeCell ref="A28:A29"/>
    <mergeCell ref="A33:A39"/>
    <mergeCell ref="A42:A48"/>
    <mergeCell ref="A49:A50"/>
    <mergeCell ref="A52:A54"/>
    <mergeCell ref="A55:A56"/>
    <mergeCell ref="A57:A60"/>
    <mergeCell ref="A61:A63"/>
    <mergeCell ref="B12:B24"/>
    <mergeCell ref="B25:B27"/>
    <mergeCell ref="B28:B29"/>
    <mergeCell ref="B42:B48"/>
    <mergeCell ref="B49:B50"/>
    <mergeCell ref="B52:B54"/>
    <mergeCell ref="B55:B56"/>
    <mergeCell ref="B61:B63"/>
    <mergeCell ref="C12:C13"/>
    <mergeCell ref="C15:C17"/>
    <mergeCell ref="C19:C20"/>
    <mergeCell ref="C42:C48"/>
    <mergeCell ref="D8:D9"/>
    <mergeCell ref="D12:D13"/>
    <mergeCell ref="D15:D17"/>
    <mergeCell ref="D19:D20"/>
    <mergeCell ref="D33:D38"/>
    <mergeCell ref="D42:D48"/>
    <mergeCell ref="D57:D60"/>
    <mergeCell ref="D68:D69"/>
    <mergeCell ref="A8:C9"/>
    <mergeCell ref="B33:C38"/>
    <mergeCell ref="B57:C60"/>
    <mergeCell ref="A68:C69"/>
  </mergeCells>
  <pageMargins left="0.700694444444445" right="0.700694444444445" top="0.751388888888889" bottom="0.751388888888889" header="0.298611111111111" footer="0.298611111111111"/>
  <pageSetup paperSize="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2024-07-16T02:32:21Z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